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06" activeTab="0"/>
  </bookViews>
  <sheets>
    <sheet name="硕士汇总表" sheetId="1" r:id="rId1"/>
  </sheets>
  <definedNames/>
  <calcPr fullCalcOnLoad="1"/>
</workbook>
</file>

<file path=xl/sharedStrings.xml><?xml version="1.0" encoding="utf-8"?>
<sst xmlns="http://schemas.openxmlformats.org/spreadsheetml/2006/main" count="157" uniqueCount="76">
  <si>
    <t>2022年研究生学业学金评定名单</t>
  </si>
  <si>
    <r>
      <t xml:space="preserve">  </t>
    </r>
    <r>
      <rPr>
        <b/>
        <sz val="12"/>
        <color indexed="8"/>
        <rFont val="宋体"/>
        <family val="0"/>
      </rPr>
      <t>学院：</t>
    </r>
    <r>
      <rPr>
        <u val="single"/>
        <sz val="12"/>
        <color indexed="8"/>
        <rFont val="宋体"/>
        <family val="0"/>
      </rPr>
      <t xml:space="preserve">                </t>
    </r>
    <r>
      <rPr>
        <sz val="12"/>
        <color indexed="8"/>
        <rFont val="宋体"/>
        <family val="0"/>
      </rPr>
      <t xml:space="preserve">(公章)                                             </t>
    </r>
    <r>
      <rPr>
        <b/>
        <sz val="12"/>
        <color indexed="8"/>
        <rFont val="宋体"/>
        <family val="0"/>
      </rPr>
      <t xml:space="preserve"> 评审委员会主任签字：</t>
    </r>
  </si>
  <si>
    <t>序
号</t>
  </si>
  <si>
    <t>姓名</t>
  </si>
  <si>
    <t>性
别</t>
  </si>
  <si>
    <t>培养单位</t>
  </si>
  <si>
    <t>专业（方向）</t>
  </si>
  <si>
    <t>学号</t>
  </si>
  <si>
    <t>入学年月</t>
  </si>
  <si>
    <t>操行积分×10%</t>
  </si>
  <si>
    <t>课程成绩积分×90%</t>
  </si>
  <si>
    <t>学术科研积分</t>
  </si>
  <si>
    <t>表彰积分</t>
  </si>
  <si>
    <t>文体竞赛积分</t>
  </si>
  <si>
    <t>学生干部积分</t>
  </si>
  <si>
    <t>专业学术竞赛积分</t>
  </si>
  <si>
    <t>综合评分总分</t>
  </si>
  <si>
    <t>备注</t>
  </si>
  <si>
    <t>张奉</t>
  </si>
  <si>
    <t>女</t>
  </si>
  <si>
    <t>四川外国语大学</t>
  </si>
  <si>
    <t>马克思主义理论</t>
  </si>
  <si>
    <t>10202102140014</t>
  </si>
  <si>
    <t>一等</t>
  </si>
  <si>
    <t>李兰</t>
  </si>
  <si>
    <t>10202102140018</t>
  </si>
  <si>
    <t>张杰</t>
  </si>
  <si>
    <t>10202102140020</t>
  </si>
  <si>
    <t>陈昌强</t>
  </si>
  <si>
    <t>男</t>
  </si>
  <si>
    <t>10202102140009</t>
  </si>
  <si>
    <t>宋珊珊</t>
  </si>
  <si>
    <t>10202102140001</t>
  </si>
  <si>
    <t>罗林</t>
  </si>
  <si>
    <t>10202102140021</t>
  </si>
  <si>
    <t>边凯云</t>
  </si>
  <si>
    <t>10202102140011</t>
  </si>
  <si>
    <t>巩思维</t>
  </si>
  <si>
    <t>10202102140002</t>
  </si>
  <si>
    <t>二等</t>
  </si>
  <si>
    <t>高爽</t>
  </si>
  <si>
    <t>10202102140008</t>
  </si>
  <si>
    <t>刘玉淋</t>
  </si>
  <si>
    <t>10202102140019</t>
  </si>
  <si>
    <t>傅钥鑫</t>
  </si>
  <si>
    <t>10202102140013</t>
  </si>
  <si>
    <t>孙铭</t>
  </si>
  <si>
    <t>10202102140012</t>
  </si>
  <si>
    <t>何慧敏</t>
  </si>
  <si>
    <t>10202102140006</t>
  </si>
  <si>
    <t>何思其</t>
  </si>
  <si>
    <t>10202102140016</t>
  </si>
  <si>
    <t>周林</t>
  </si>
  <si>
    <t>10202102140017</t>
  </si>
  <si>
    <t>三等</t>
  </si>
  <si>
    <t>谈昕</t>
  </si>
  <si>
    <t>10202102140007</t>
  </si>
  <si>
    <t>李颖</t>
  </si>
  <si>
    <t>10202102140003</t>
  </si>
  <si>
    <t>余海宁</t>
  </si>
  <si>
    <t>10202102140015</t>
  </si>
  <si>
    <t>洪瑶</t>
  </si>
  <si>
    <t>10202102140010</t>
  </si>
  <si>
    <t>何艺</t>
  </si>
  <si>
    <t>10202102140005</t>
  </si>
  <si>
    <t>赵思琴</t>
  </si>
  <si>
    <t>10202102140022</t>
  </si>
  <si>
    <t>包宏萍</t>
  </si>
  <si>
    <t>10202102140023</t>
  </si>
  <si>
    <t>王悦</t>
  </si>
  <si>
    <t>10202102140004</t>
  </si>
  <si>
    <r>
      <t>说</t>
    </r>
    <r>
      <rPr>
        <sz val="12"/>
        <color indexed="8"/>
        <rFont val="楷体_GB2312"/>
        <family val="3"/>
      </rPr>
      <t>明：1.本表格式不可</t>
    </r>
    <r>
      <rPr>
        <sz val="12"/>
        <color indexed="8"/>
        <rFont val="SimSun"/>
        <family val="0"/>
      </rPr>
      <t>调</t>
    </r>
    <r>
      <rPr>
        <sz val="12"/>
        <color indexed="8"/>
        <rFont val="楷体_GB2312"/>
        <family val="3"/>
      </rPr>
      <t>整</t>
    </r>
    <r>
      <rPr>
        <sz val="12"/>
        <color indexed="8"/>
        <rFont val="SimSun"/>
        <family val="0"/>
      </rPr>
      <t>变</t>
    </r>
    <r>
      <rPr>
        <sz val="12"/>
        <color indexed="8"/>
        <rFont val="楷体_GB2312"/>
        <family val="3"/>
      </rPr>
      <t>更，</t>
    </r>
    <r>
      <rPr>
        <sz val="12"/>
        <color indexed="8"/>
        <rFont val="SimSun"/>
        <family val="0"/>
      </rPr>
      <t>填</t>
    </r>
    <r>
      <rPr>
        <sz val="12"/>
        <color indexed="8"/>
        <rFont val="楷体_GB2312"/>
        <family val="3"/>
      </rPr>
      <t>入的</t>
    </r>
    <r>
      <rPr>
        <sz val="12"/>
        <color indexed="8"/>
        <rFont val="SimSun"/>
        <family val="0"/>
      </rPr>
      <t>数</t>
    </r>
    <r>
      <rPr>
        <sz val="12"/>
        <color indexed="8"/>
        <rFont val="楷体_GB2312"/>
        <family val="3"/>
      </rPr>
      <t>据必</t>
    </r>
    <r>
      <rPr>
        <sz val="12"/>
        <color indexed="8"/>
        <rFont val="SimSun"/>
        <family val="0"/>
      </rPr>
      <t>须真实</t>
    </r>
    <r>
      <rPr>
        <sz val="12"/>
        <color indexed="8"/>
        <rFont val="楷体_GB2312"/>
        <family val="3"/>
      </rPr>
      <t>准确，</t>
    </r>
    <r>
      <rPr>
        <sz val="12"/>
        <color indexed="8"/>
        <rFont val="SimSun"/>
        <family val="0"/>
      </rPr>
      <t>简洁</t>
    </r>
    <r>
      <rPr>
        <sz val="12"/>
        <color indexed="8"/>
        <rFont val="楷体_GB2312"/>
        <family val="3"/>
      </rPr>
      <t>明了；</t>
    </r>
  </si>
  <si>
    <r>
      <t xml:space="preserve">      2.</t>
    </r>
    <r>
      <rPr>
        <sz val="12"/>
        <color indexed="8"/>
        <rFont val="SimSun"/>
        <family val="0"/>
      </rPr>
      <t>填</t>
    </r>
    <r>
      <rPr>
        <sz val="12"/>
        <color indexed="8"/>
        <rFont val="楷体_GB2312"/>
        <family val="3"/>
      </rPr>
      <t>所在</t>
    </r>
    <r>
      <rPr>
        <sz val="12"/>
        <color indexed="8"/>
        <rFont val="SimSun"/>
        <family val="0"/>
      </rPr>
      <t>学</t>
    </r>
    <r>
      <rPr>
        <sz val="12"/>
        <color indexed="8"/>
        <rFont val="楷体_GB2312"/>
        <family val="3"/>
      </rPr>
      <t>院全</t>
    </r>
    <r>
      <rPr>
        <sz val="12"/>
        <color indexed="8"/>
        <rFont val="SimSun"/>
        <family val="0"/>
      </rPr>
      <t>称</t>
    </r>
    <r>
      <rPr>
        <sz val="12"/>
        <color indexed="8"/>
        <rFont val="楷体_GB2312"/>
        <family val="3"/>
      </rPr>
      <t>；</t>
    </r>
  </si>
  <si>
    <r>
      <t xml:space="preserve">      3.各</t>
    </r>
    <r>
      <rPr>
        <sz val="12"/>
        <color indexed="8"/>
        <rFont val="SimSun"/>
        <family val="0"/>
      </rPr>
      <t>学</t>
    </r>
    <r>
      <rPr>
        <sz val="12"/>
        <color indexed="8"/>
        <rFont val="楷体_GB2312"/>
        <family val="3"/>
      </rPr>
      <t>院</t>
    </r>
    <r>
      <rPr>
        <sz val="12"/>
        <color indexed="8"/>
        <rFont val="SimSun"/>
        <family val="0"/>
      </rPr>
      <t>汇总</t>
    </r>
    <r>
      <rPr>
        <sz val="12"/>
        <color indexed="8"/>
        <rFont val="楷体_GB2312"/>
        <family val="3"/>
      </rPr>
      <t>上</t>
    </r>
    <r>
      <rPr>
        <sz val="12"/>
        <color indexed="8"/>
        <rFont val="SimSun"/>
        <family val="0"/>
      </rPr>
      <t>报</t>
    </r>
    <r>
      <rPr>
        <sz val="12"/>
        <color indexed="8"/>
        <rFont val="楷体_GB2312"/>
        <family val="3"/>
      </rPr>
      <t>名</t>
    </r>
    <r>
      <rPr>
        <sz val="12"/>
        <color indexed="8"/>
        <rFont val="SimSun"/>
        <family val="0"/>
      </rPr>
      <t>单时须严</t>
    </r>
    <r>
      <rPr>
        <sz val="12"/>
        <color indexed="8"/>
        <rFont val="楷体_GB2312"/>
        <family val="3"/>
      </rPr>
      <t>格按本</t>
    </r>
    <r>
      <rPr>
        <sz val="12"/>
        <color indexed="8"/>
        <rFont val="SimSun"/>
        <family val="0"/>
      </rPr>
      <t>单</t>
    </r>
    <r>
      <rPr>
        <sz val="12"/>
        <color indexed="8"/>
        <rFont val="楷体_GB2312"/>
        <family val="3"/>
      </rPr>
      <t>位</t>
    </r>
    <r>
      <rPr>
        <sz val="12"/>
        <color indexed="8"/>
        <rFont val="SimSun"/>
        <family val="0"/>
      </rPr>
      <t>综</t>
    </r>
    <r>
      <rPr>
        <sz val="12"/>
        <color indexed="8"/>
        <rFont val="楷体_GB2312"/>
        <family val="3"/>
      </rPr>
      <t>合</t>
    </r>
    <r>
      <rPr>
        <sz val="12"/>
        <color indexed="8"/>
        <rFont val="SimSun"/>
        <family val="0"/>
      </rPr>
      <t>测评</t>
    </r>
    <r>
      <rPr>
        <sz val="12"/>
        <color indexed="8"/>
        <rFont val="楷体_GB2312"/>
        <family val="3"/>
      </rPr>
      <t>成</t>
    </r>
    <r>
      <rPr>
        <sz val="12"/>
        <color indexed="8"/>
        <rFont val="SimSun"/>
        <family val="0"/>
      </rPr>
      <t>绩</t>
    </r>
    <r>
      <rPr>
        <sz val="12"/>
        <color indexed="8"/>
        <rFont val="楷体_GB2312"/>
        <family val="3"/>
      </rPr>
      <t>和公示</t>
    </r>
    <r>
      <rPr>
        <sz val="12"/>
        <color indexed="8"/>
        <rFont val="SimSun"/>
        <family val="0"/>
      </rPr>
      <t>顺</t>
    </r>
    <r>
      <rPr>
        <sz val="12"/>
        <color indexed="8"/>
        <rFont val="楷体_GB2312"/>
        <family val="3"/>
      </rPr>
      <t>序</t>
    </r>
    <r>
      <rPr>
        <sz val="12"/>
        <color indexed="8"/>
        <rFont val="SimSun"/>
        <family val="0"/>
      </rPr>
      <t>从</t>
    </r>
    <r>
      <rPr>
        <sz val="12"/>
        <color indexed="8"/>
        <rFont val="楷体_GB2312"/>
        <family val="3"/>
      </rPr>
      <t>高到低排定</t>
    </r>
    <r>
      <rPr>
        <sz val="12"/>
        <color indexed="8"/>
        <rFont val="SimSun"/>
        <family val="0"/>
      </rPr>
      <t>顺</t>
    </r>
    <r>
      <rPr>
        <sz val="12"/>
        <color indexed="8"/>
        <rFont val="楷体_GB2312"/>
        <family val="3"/>
      </rPr>
      <t>序。</t>
    </r>
  </si>
  <si>
    <r>
      <t xml:space="preserve">       </t>
    </r>
    <r>
      <rPr>
        <sz val="12"/>
        <color indexed="8"/>
        <rFont val="宋体"/>
        <family val="0"/>
      </rPr>
      <t>经办人：</t>
    </r>
    <r>
      <rPr>
        <sz val="12"/>
        <color indexed="8"/>
        <rFont val="Times New Roman"/>
        <family val="1"/>
      </rPr>
      <t xml:space="preserve">               </t>
    </r>
    <r>
      <rPr>
        <sz val="12"/>
        <color indexed="8"/>
        <rFont val="宋体"/>
        <family val="0"/>
      </rPr>
      <t>联系电话：</t>
    </r>
    <r>
      <rPr>
        <sz val="12"/>
        <color indexed="8"/>
        <rFont val="Times New Roman"/>
        <family val="1"/>
      </rPr>
      <t xml:space="preserve">                   </t>
    </r>
    <r>
      <rPr>
        <sz val="12"/>
        <color indexed="8"/>
        <rFont val="宋体"/>
        <family val="0"/>
      </rPr>
      <t>电子信箱：</t>
    </r>
    <r>
      <rPr>
        <sz val="12"/>
        <color indexed="8"/>
        <rFont val="Times New Roman"/>
        <family val="1"/>
      </rPr>
      <t xml:space="preserve">                                 </t>
    </r>
    <r>
      <rPr>
        <sz val="12"/>
        <color indexed="8"/>
        <rFont val="宋体"/>
        <family val="0"/>
      </rPr>
      <t>填表日期：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宋体"/>
        <family val="0"/>
      </rPr>
      <t>日</t>
    </r>
    <r>
      <rPr>
        <sz val="12"/>
        <color indexed="8"/>
        <rFont val="Times New Roman"/>
        <family val="1"/>
      </rPr>
      <t xml:space="preserve">   </t>
    </r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</si>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</sst>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黑体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name val="宋体"/>
      <family val="0"/>
    </font>
    <font>
      <sz val="12"/>
      <color indexed="8"/>
      <name val="SimSun"/>
      <family val="0"/>
    </font>
    <font>
      <sz val="12"/>
      <color indexed="8"/>
      <name val="楷体_GB2312"/>
      <family val="3"/>
    </font>
    <font>
      <sz val="12"/>
      <color indexed="8"/>
      <name val="Times New Roman"/>
      <family val="1"/>
    </font>
    <font>
      <sz val="12"/>
      <name val="黑体"/>
      <family val="3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u val="single"/>
      <sz val="12"/>
      <color indexed="8"/>
      <name val="宋体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4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4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3" fillId="20" borderId="0" applyNumberFormat="0" applyBorder="0" applyAlignment="0" applyProtection="0"/>
    <xf numFmtId="0" fontId="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4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37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6.25390625" style="2" customWidth="1"/>
    <col min="2" max="2" width="6.625" style="2" customWidth="1"/>
    <col min="3" max="3" width="2.625" style="2" customWidth="1"/>
    <col min="4" max="5" width="14.625" style="2" customWidth="1"/>
    <col min="6" max="6" width="15.625" style="2" customWidth="1"/>
    <col min="7" max="7" width="8.625" style="2" customWidth="1"/>
    <col min="8" max="14" width="9.375" style="2" customWidth="1"/>
    <col min="15" max="15" width="13.375" style="2" customWidth="1"/>
    <col min="16" max="16" width="7.125" style="2" customWidth="1"/>
    <col min="17" max="26" width="4.125" style="2" customWidth="1"/>
    <col min="27" max="27" width="8.375" style="2" customWidth="1"/>
    <col min="28" max="28" width="4.375" style="2" customWidth="1"/>
    <col min="29" max="29" width="3.875" style="2" customWidth="1"/>
    <col min="30" max="30" width="3.625" style="2" customWidth="1"/>
    <col min="31" max="16384" width="9.00390625" style="2" customWidth="1"/>
  </cols>
  <sheetData>
    <row r="1" spans="1:16" ht="26.25" customHeight="1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8"/>
      <c r="L2" s="18"/>
      <c r="M2" s="18"/>
      <c r="N2" s="18"/>
      <c r="O2" s="18"/>
      <c r="P2" s="18"/>
    </row>
    <row r="3" spans="1:17" ht="14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7" t="s">
        <v>15</v>
      </c>
      <c r="O3" s="7" t="s">
        <v>16</v>
      </c>
      <c r="P3" s="20" t="s">
        <v>17</v>
      </c>
      <c r="Q3" s="26"/>
    </row>
    <row r="4" spans="1:17" ht="14.25">
      <c r="A4" s="6"/>
      <c r="B4" s="6"/>
      <c r="C4" s="6"/>
      <c r="D4" s="6"/>
      <c r="E4" s="6"/>
      <c r="F4" s="6"/>
      <c r="G4" s="6"/>
      <c r="H4" s="7"/>
      <c r="I4" s="7"/>
      <c r="J4" s="21"/>
      <c r="K4" s="22"/>
      <c r="L4" s="21"/>
      <c r="M4" s="21"/>
      <c r="N4" s="7"/>
      <c r="O4" s="7"/>
      <c r="P4" s="20"/>
      <c r="Q4" s="26"/>
    </row>
    <row r="5" spans="1:17" ht="14.25">
      <c r="A5" s="6"/>
      <c r="B5" s="6"/>
      <c r="C5" s="6"/>
      <c r="D5" s="6"/>
      <c r="E5" s="6"/>
      <c r="F5" s="6"/>
      <c r="G5" s="6"/>
      <c r="H5" s="7"/>
      <c r="I5" s="7"/>
      <c r="J5" s="21"/>
      <c r="K5" s="22"/>
      <c r="L5" s="21"/>
      <c r="M5" s="21"/>
      <c r="N5" s="7"/>
      <c r="O5" s="7"/>
      <c r="P5" s="20"/>
      <c r="Q5" s="26"/>
    </row>
    <row r="6" spans="1:17" ht="14.25">
      <c r="A6" s="6"/>
      <c r="B6" s="6"/>
      <c r="C6" s="6"/>
      <c r="D6" s="6"/>
      <c r="E6" s="6"/>
      <c r="F6" s="6"/>
      <c r="G6" s="6"/>
      <c r="H6" s="7"/>
      <c r="I6" s="7"/>
      <c r="J6" s="21"/>
      <c r="K6" s="22"/>
      <c r="L6" s="21"/>
      <c r="M6" s="21"/>
      <c r="N6" s="7"/>
      <c r="O6" s="7"/>
      <c r="P6" s="20"/>
      <c r="Q6" s="26"/>
    </row>
    <row r="7" spans="1:17" ht="14.25">
      <c r="A7" s="6"/>
      <c r="B7" s="6"/>
      <c r="C7" s="6"/>
      <c r="D7" s="6"/>
      <c r="E7" s="6"/>
      <c r="F7" s="6"/>
      <c r="G7" s="6"/>
      <c r="H7" s="7"/>
      <c r="I7" s="7"/>
      <c r="J7" s="21"/>
      <c r="K7" s="22"/>
      <c r="L7" s="21"/>
      <c r="M7" s="21"/>
      <c r="N7" s="7"/>
      <c r="O7" s="7"/>
      <c r="P7" s="20"/>
      <c r="Q7" s="26"/>
    </row>
    <row r="8" spans="1:17" ht="14.25">
      <c r="A8" s="6"/>
      <c r="B8" s="6"/>
      <c r="C8" s="6"/>
      <c r="D8" s="6"/>
      <c r="E8" s="6"/>
      <c r="F8" s="6"/>
      <c r="G8" s="6"/>
      <c r="H8" s="7"/>
      <c r="I8" s="7"/>
      <c r="J8" s="21"/>
      <c r="K8" s="22"/>
      <c r="L8" s="21"/>
      <c r="M8" s="21"/>
      <c r="N8" s="7"/>
      <c r="O8" s="7"/>
      <c r="P8" s="20"/>
      <c r="Q8" s="26"/>
    </row>
    <row r="9" spans="1:17" ht="14.25">
      <c r="A9" s="6"/>
      <c r="B9" s="6"/>
      <c r="C9" s="6"/>
      <c r="D9" s="6"/>
      <c r="E9" s="6"/>
      <c r="F9" s="6"/>
      <c r="G9" s="6"/>
      <c r="H9" s="7"/>
      <c r="I9" s="7"/>
      <c r="J9" s="23"/>
      <c r="K9" s="24"/>
      <c r="L9" s="23"/>
      <c r="M9" s="23"/>
      <c r="N9" s="7"/>
      <c r="O9" s="7"/>
      <c r="P9" s="20"/>
      <c r="Q9" s="26"/>
    </row>
    <row r="10" spans="1:17" s="1" customFormat="1" ht="14.25">
      <c r="A10" s="8">
        <v>1</v>
      </c>
      <c r="B10" s="8" t="s">
        <v>18</v>
      </c>
      <c r="C10" s="8" t="s">
        <v>19</v>
      </c>
      <c r="D10" s="8" t="s">
        <v>20</v>
      </c>
      <c r="E10" s="8" t="s">
        <v>21</v>
      </c>
      <c r="F10" s="8" t="s">
        <v>22</v>
      </c>
      <c r="G10" s="8">
        <v>2021.9</v>
      </c>
      <c r="H10" s="8">
        <v>9.5</v>
      </c>
      <c r="I10" s="8">
        <v>83.7</v>
      </c>
      <c r="J10" s="8">
        <v>1.75</v>
      </c>
      <c r="K10" s="8"/>
      <c r="L10" s="8">
        <v>0.15</v>
      </c>
      <c r="M10" s="8">
        <f>0.87+1</f>
        <v>1.87</v>
      </c>
      <c r="N10" s="8">
        <v>2.25</v>
      </c>
      <c r="O10" s="8">
        <f aca="true" t="shared" si="0" ref="O10:O32">SUM(I10:N10)</f>
        <v>89.72000000000001</v>
      </c>
      <c r="P10" s="8" t="s">
        <v>23</v>
      </c>
      <c r="Q10" s="27"/>
    </row>
    <row r="11" spans="1:17" s="1" customFormat="1" ht="14.25">
      <c r="A11" s="8">
        <v>2</v>
      </c>
      <c r="B11" s="8" t="s">
        <v>24</v>
      </c>
      <c r="C11" s="8" t="s">
        <v>19</v>
      </c>
      <c r="D11" s="8" t="s">
        <v>20</v>
      </c>
      <c r="E11" s="8" t="s">
        <v>21</v>
      </c>
      <c r="F11" s="8" t="s">
        <v>25</v>
      </c>
      <c r="G11" s="8">
        <v>2021.9</v>
      </c>
      <c r="H11" s="8">
        <v>9.5</v>
      </c>
      <c r="I11" s="8">
        <v>82.8</v>
      </c>
      <c r="J11" s="8">
        <v>1.65</v>
      </c>
      <c r="K11" s="8"/>
      <c r="L11" s="8">
        <v>0.1</v>
      </c>
      <c r="M11" s="8">
        <f>0.9+0.88</f>
        <v>1.78</v>
      </c>
      <c r="N11" s="8">
        <v>1.45</v>
      </c>
      <c r="O11" s="8">
        <f t="shared" si="0"/>
        <v>87.78</v>
      </c>
      <c r="P11" s="8" t="s">
        <v>23</v>
      </c>
      <c r="Q11" s="27"/>
    </row>
    <row r="12" spans="1:17" s="1" customFormat="1" ht="14.25">
      <c r="A12" s="8">
        <v>3</v>
      </c>
      <c r="B12" s="8" t="s">
        <v>26</v>
      </c>
      <c r="C12" s="8" t="s">
        <v>19</v>
      </c>
      <c r="D12" s="8" t="s">
        <v>20</v>
      </c>
      <c r="E12" s="8" t="s">
        <v>21</v>
      </c>
      <c r="F12" s="8" t="s">
        <v>27</v>
      </c>
      <c r="G12" s="8">
        <v>2021.9</v>
      </c>
      <c r="H12" s="8">
        <v>9.5</v>
      </c>
      <c r="I12" s="8">
        <v>82.8</v>
      </c>
      <c r="J12" s="8">
        <v>1.825</v>
      </c>
      <c r="K12" s="8"/>
      <c r="L12" s="8">
        <v>0.25</v>
      </c>
      <c r="M12" s="8"/>
      <c r="N12" s="8">
        <v>1.25</v>
      </c>
      <c r="O12" s="8">
        <f t="shared" si="0"/>
        <v>86.125</v>
      </c>
      <c r="P12" s="8" t="s">
        <v>23</v>
      </c>
      <c r="Q12" s="27"/>
    </row>
    <row r="13" spans="1:17" s="1" customFormat="1" ht="14.25">
      <c r="A13" s="8">
        <v>4</v>
      </c>
      <c r="B13" s="8" t="s">
        <v>28</v>
      </c>
      <c r="C13" s="8" t="s">
        <v>29</v>
      </c>
      <c r="D13" s="8" t="s">
        <v>20</v>
      </c>
      <c r="E13" s="8" t="s">
        <v>21</v>
      </c>
      <c r="F13" s="8" t="s">
        <v>30</v>
      </c>
      <c r="G13" s="8">
        <v>2021.9</v>
      </c>
      <c r="H13" s="8">
        <v>9.5</v>
      </c>
      <c r="I13" s="8">
        <v>81.9</v>
      </c>
      <c r="J13" s="8">
        <v>2.85</v>
      </c>
      <c r="K13" s="8"/>
      <c r="L13" s="8"/>
      <c r="M13" s="8"/>
      <c r="N13" s="8">
        <v>1.3</v>
      </c>
      <c r="O13" s="8">
        <f t="shared" si="0"/>
        <v>86.05</v>
      </c>
      <c r="P13" s="8" t="s">
        <v>23</v>
      </c>
      <c r="Q13" s="27"/>
    </row>
    <row r="14" spans="1:17" s="1" customFormat="1" ht="14.25">
      <c r="A14" s="8">
        <v>5</v>
      </c>
      <c r="B14" s="8" t="s">
        <v>31</v>
      </c>
      <c r="C14" s="8" t="s">
        <v>19</v>
      </c>
      <c r="D14" s="8" t="s">
        <v>20</v>
      </c>
      <c r="E14" s="8" t="s">
        <v>21</v>
      </c>
      <c r="F14" s="8" t="s">
        <v>32</v>
      </c>
      <c r="G14" s="8">
        <v>2021.9</v>
      </c>
      <c r="H14" s="8">
        <v>9.5</v>
      </c>
      <c r="I14" s="8">
        <v>81.9</v>
      </c>
      <c r="J14" s="8">
        <v>1</v>
      </c>
      <c r="K14" s="8"/>
      <c r="L14" s="8"/>
      <c r="M14" s="8">
        <v>0.86</v>
      </c>
      <c r="N14" s="8">
        <v>1.325</v>
      </c>
      <c r="O14" s="8">
        <f t="shared" si="0"/>
        <v>85.08500000000001</v>
      </c>
      <c r="P14" s="8" t="s">
        <v>23</v>
      </c>
      <c r="Q14" s="27"/>
    </row>
    <row r="15" spans="1:17" s="1" customFormat="1" ht="14.25">
      <c r="A15" s="8">
        <v>6</v>
      </c>
      <c r="B15" s="8" t="s">
        <v>33</v>
      </c>
      <c r="C15" s="8" t="s">
        <v>29</v>
      </c>
      <c r="D15" s="8" t="s">
        <v>20</v>
      </c>
      <c r="E15" s="8" t="s">
        <v>21</v>
      </c>
      <c r="F15" s="8" t="s">
        <v>34</v>
      </c>
      <c r="G15" s="8">
        <v>2021.9</v>
      </c>
      <c r="H15" s="8">
        <v>9.5</v>
      </c>
      <c r="I15" s="8">
        <v>81.9</v>
      </c>
      <c r="J15" s="8">
        <f>1.65+0.325</f>
        <v>1.9749999999999999</v>
      </c>
      <c r="K15" s="8"/>
      <c r="L15" s="8"/>
      <c r="M15" s="8">
        <v>0.9</v>
      </c>
      <c r="N15" s="8">
        <v>0.3</v>
      </c>
      <c r="O15" s="8">
        <f t="shared" si="0"/>
        <v>85.075</v>
      </c>
      <c r="P15" s="8" t="s">
        <v>23</v>
      </c>
      <c r="Q15" s="27"/>
    </row>
    <row r="16" spans="1:17" s="1" customFormat="1" ht="14.25">
      <c r="A16" s="8">
        <v>7</v>
      </c>
      <c r="B16" s="8" t="s">
        <v>35</v>
      </c>
      <c r="C16" s="8" t="s">
        <v>29</v>
      </c>
      <c r="D16" s="8" t="s">
        <v>20</v>
      </c>
      <c r="E16" s="8" t="s">
        <v>21</v>
      </c>
      <c r="F16" s="8" t="s">
        <v>36</v>
      </c>
      <c r="G16" s="8">
        <v>2021.9</v>
      </c>
      <c r="H16" s="8">
        <v>9.5</v>
      </c>
      <c r="I16" s="8">
        <v>81.9</v>
      </c>
      <c r="J16" s="8">
        <f>1.35+0.175</f>
        <v>1.5250000000000001</v>
      </c>
      <c r="K16" s="8"/>
      <c r="L16" s="8"/>
      <c r="M16" s="8">
        <v>1</v>
      </c>
      <c r="N16" s="8">
        <v>0.425</v>
      </c>
      <c r="O16" s="8">
        <f t="shared" si="0"/>
        <v>84.85000000000001</v>
      </c>
      <c r="P16" s="8" t="s">
        <v>23</v>
      </c>
      <c r="Q16" s="27"/>
    </row>
    <row r="17" spans="1:17" s="1" customFormat="1" ht="14.25">
      <c r="A17" s="8">
        <v>8</v>
      </c>
      <c r="B17" s="8" t="s">
        <v>37</v>
      </c>
      <c r="C17" s="8" t="s">
        <v>19</v>
      </c>
      <c r="D17" s="8" t="s">
        <v>20</v>
      </c>
      <c r="E17" s="8" t="s">
        <v>21</v>
      </c>
      <c r="F17" s="8" t="s">
        <v>38</v>
      </c>
      <c r="G17" s="8">
        <v>2021.9</v>
      </c>
      <c r="H17" s="8">
        <v>9.5</v>
      </c>
      <c r="I17" s="8">
        <v>81</v>
      </c>
      <c r="J17" s="8">
        <v>2.15</v>
      </c>
      <c r="K17" s="8"/>
      <c r="L17" s="8">
        <v>0.3</v>
      </c>
      <c r="M17" s="8">
        <v>0.86</v>
      </c>
      <c r="N17" s="8">
        <v>0.1</v>
      </c>
      <c r="O17" s="8">
        <f t="shared" si="0"/>
        <v>84.41</v>
      </c>
      <c r="P17" s="8" t="s">
        <v>39</v>
      </c>
      <c r="Q17" s="27"/>
    </row>
    <row r="18" spans="1:17" s="1" customFormat="1" ht="14.25">
      <c r="A18" s="8">
        <v>9</v>
      </c>
      <c r="B18" s="8" t="s">
        <v>40</v>
      </c>
      <c r="C18" s="8" t="s">
        <v>19</v>
      </c>
      <c r="D18" s="8" t="s">
        <v>20</v>
      </c>
      <c r="E18" s="8" t="s">
        <v>21</v>
      </c>
      <c r="F18" s="8" t="s">
        <v>41</v>
      </c>
      <c r="G18" s="8">
        <v>2021.9</v>
      </c>
      <c r="H18" s="8">
        <v>9.5</v>
      </c>
      <c r="I18" s="8">
        <v>81</v>
      </c>
      <c r="J18" s="8">
        <v>1.575</v>
      </c>
      <c r="K18" s="8"/>
      <c r="L18" s="8"/>
      <c r="M18" s="8">
        <v>0.86</v>
      </c>
      <c r="N18" s="8">
        <v>0.25</v>
      </c>
      <c r="O18" s="8">
        <f t="shared" si="0"/>
        <v>83.685</v>
      </c>
      <c r="P18" s="8" t="s">
        <v>39</v>
      </c>
      <c r="Q18" s="27"/>
    </row>
    <row r="19" spans="1:17" s="1" customFormat="1" ht="14.25">
      <c r="A19" s="8">
        <v>10</v>
      </c>
      <c r="B19" s="8" t="s">
        <v>42</v>
      </c>
      <c r="C19" s="8" t="s">
        <v>19</v>
      </c>
      <c r="D19" s="8" t="s">
        <v>20</v>
      </c>
      <c r="E19" s="8" t="s">
        <v>21</v>
      </c>
      <c r="F19" s="8" t="s">
        <v>43</v>
      </c>
      <c r="G19" s="8">
        <v>2021.9</v>
      </c>
      <c r="H19" s="8">
        <v>9.7</v>
      </c>
      <c r="I19" s="8">
        <v>81</v>
      </c>
      <c r="J19" s="8">
        <v>1.05</v>
      </c>
      <c r="K19" s="8"/>
      <c r="L19" s="8"/>
      <c r="M19" s="8">
        <v>0.79</v>
      </c>
      <c r="N19" s="8">
        <v>0.2</v>
      </c>
      <c r="O19" s="8">
        <f t="shared" si="0"/>
        <v>83.04</v>
      </c>
      <c r="P19" s="8" t="s">
        <v>39</v>
      </c>
      <c r="Q19" s="27"/>
    </row>
    <row r="20" spans="1:17" s="1" customFormat="1" ht="14.25">
      <c r="A20" s="8">
        <v>11</v>
      </c>
      <c r="B20" s="8" t="s">
        <v>44</v>
      </c>
      <c r="C20" s="8" t="s">
        <v>29</v>
      </c>
      <c r="D20" s="8" t="s">
        <v>20</v>
      </c>
      <c r="E20" s="8" t="s">
        <v>21</v>
      </c>
      <c r="F20" s="8" t="s">
        <v>45</v>
      </c>
      <c r="G20" s="8">
        <v>2021.9</v>
      </c>
      <c r="H20" s="8">
        <v>9.7</v>
      </c>
      <c r="I20" s="8">
        <v>81.9</v>
      </c>
      <c r="J20" s="8">
        <v>0.6</v>
      </c>
      <c r="K20" s="8"/>
      <c r="L20" s="8"/>
      <c r="M20" s="8"/>
      <c r="N20" s="8">
        <v>0.3</v>
      </c>
      <c r="O20" s="8">
        <f t="shared" si="0"/>
        <v>82.8</v>
      </c>
      <c r="P20" s="8" t="s">
        <v>39</v>
      </c>
      <c r="Q20" s="27"/>
    </row>
    <row r="21" spans="1:17" s="1" customFormat="1" ht="14.25">
      <c r="A21" s="8">
        <v>12</v>
      </c>
      <c r="B21" s="8" t="s">
        <v>46</v>
      </c>
      <c r="C21" s="8" t="s">
        <v>19</v>
      </c>
      <c r="D21" s="8" t="s">
        <v>20</v>
      </c>
      <c r="E21" s="8" t="s">
        <v>21</v>
      </c>
      <c r="F21" s="8" t="s">
        <v>47</v>
      </c>
      <c r="G21" s="8">
        <v>2021.9</v>
      </c>
      <c r="H21" s="8">
        <v>9.5</v>
      </c>
      <c r="I21" s="8">
        <v>81</v>
      </c>
      <c r="J21" s="8">
        <v>0.75</v>
      </c>
      <c r="K21" s="8"/>
      <c r="L21" s="8"/>
      <c r="M21" s="8"/>
      <c r="N21" s="8">
        <v>0.2</v>
      </c>
      <c r="O21" s="8">
        <f t="shared" si="0"/>
        <v>81.95</v>
      </c>
      <c r="P21" s="8" t="s">
        <v>39</v>
      </c>
      <c r="Q21" s="27"/>
    </row>
    <row r="22" spans="1:17" s="1" customFormat="1" ht="14.25">
      <c r="A22" s="8">
        <v>13</v>
      </c>
      <c r="B22" s="8" t="s">
        <v>48</v>
      </c>
      <c r="C22" s="8" t="s">
        <v>19</v>
      </c>
      <c r="D22" s="8" t="s">
        <v>20</v>
      </c>
      <c r="E22" s="8" t="s">
        <v>21</v>
      </c>
      <c r="F22" s="8" t="s">
        <v>49</v>
      </c>
      <c r="G22" s="8">
        <v>2021.9</v>
      </c>
      <c r="H22" s="8">
        <v>9.5</v>
      </c>
      <c r="I22" s="8">
        <v>80.1</v>
      </c>
      <c r="J22" s="8">
        <v>0.975</v>
      </c>
      <c r="K22" s="8"/>
      <c r="L22" s="8"/>
      <c r="M22" s="8">
        <v>0.86</v>
      </c>
      <c r="N22" s="8"/>
      <c r="O22" s="8">
        <f t="shared" si="0"/>
        <v>81.93499999999999</v>
      </c>
      <c r="P22" s="8" t="s">
        <v>39</v>
      </c>
      <c r="Q22" s="27"/>
    </row>
    <row r="23" spans="1:17" s="1" customFormat="1" ht="14.25">
      <c r="A23" s="8">
        <v>14</v>
      </c>
      <c r="B23" s="8" t="s">
        <v>50</v>
      </c>
      <c r="C23" s="8" t="s">
        <v>29</v>
      </c>
      <c r="D23" s="8" t="s">
        <v>20</v>
      </c>
      <c r="E23" s="8" t="s">
        <v>21</v>
      </c>
      <c r="F23" s="8" t="s">
        <v>51</v>
      </c>
      <c r="G23" s="8">
        <v>2021.9</v>
      </c>
      <c r="H23" s="8">
        <v>9.5</v>
      </c>
      <c r="I23" s="8">
        <v>80.1</v>
      </c>
      <c r="J23" s="8">
        <v>1.35</v>
      </c>
      <c r="K23" s="8"/>
      <c r="L23" s="8"/>
      <c r="M23" s="8"/>
      <c r="N23" s="8">
        <v>0.2</v>
      </c>
      <c r="O23" s="8">
        <f t="shared" si="0"/>
        <v>81.64999999999999</v>
      </c>
      <c r="P23" s="8" t="s">
        <v>39</v>
      </c>
      <c r="Q23" s="27"/>
    </row>
    <row r="24" spans="1:17" s="1" customFormat="1" ht="14.25">
      <c r="A24" s="8">
        <v>15</v>
      </c>
      <c r="B24" s="8" t="s">
        <v>52</v>
      </c>
      <c r="C24" s="8" t="s">
        <v>29</v>
      </c>
      <c r="D24" s="8" t="s">
        <v>20</v>
      </c>
      <c r="E24" s="8" t="s">
        <v>21</v>
      </c>
      <c r="F24" s="8" t="s">
        <v>53</v>
      </c>
      <c r="G24" s="8">
        <v>2021.9</v>
      </c>
      <c r="H24" s="8">
        <v>9.5</v>
      </c>
      <c r="I24" s="8">
        <v>80.1</v>
      </c>
      <c r="J24" s="8">
        <v>1.275</v>
      </c>
      <c r="K24" s="8"/>
      <c r="L24" s="8"/>
      <c r="M24" s="8"/>
      <c r="N24" s="8">
        <v>0.2</v>
      </c>
      <c r="O24" s="8">
        <f t="shared" si="0"/>
        <v>81.575</v>
      </c>
      <c r="P24" s="8" t="s">
        <v>54</v>
      </c>
      <c r="Q24" s="27"/>
    </row>
    <row r="25" spans="1:17" s="1" customFormat="1" ht="14.25">
      <c r="A25" s="8">
        <v>16</v>
      </c>
      <c r="B25" s="8" t="s">
        <v>55</v>
      </c>
      <c r="C25" s="8" t="s">
        <v>19</v>
      </c>
      <c r="D25" s="8" t="s">
        <v>20</v>
      </c>
      <c r="E25" s="8" t="s">
        <v>21</v>
      </c>
      <c r="F25" s="8" t="s">
        <v>56</v>
      </c>
      <c r="G25" s="8">
        <v>2021.9</v>
      </c>
      <c r="H25" s="8">
        <v>9.5</v>
      </c>
      <c r="I25" s="8">
        <v>81</v>
      </c>
      <c r="J25" s="8">
        <v>0.3</v>
      </c>
      <c r="K25" s="8"/>
      <c r="L25" s="8"/>
      <c r="M25" s="8"/>
      <c r="N25" s="8">
        <v>0.2</v>
      </c>
      <c r="O25" s="8">
        <f t="shared" si="0"/>
        <v>81.5</v>
      </c>
      <c r="P25" s="8" t="s">
        <v>54</v>
      </c>
      <c r="Q25" s="27"/>
    </row>
    <row r="26" spans="1:17" s="1" customFormat="1" ht="14.25">
      <c r="A26" s="8">
        <v>17</v>
      </c>
      <c r="B26" s="8" t="s">
        <v>57</v>
      </c>
      <c r="C26" s="8" t="s">
        <v>19</v>
      </c>
      <c r="D26" s="8" t="s">
        <v>20</v>
      </c>
      <c r="E26" s="8" t="s">
        <v>21</v>
      </c>
      <c r="F26" s="8" t="s">
        <v>58</v>
      </c>
      <c r="G26" s="8">
        <v>2021.9</v>
      </c>
      <c r="H26" s="8">
        <v>9.5</v>
      </c>
      <c r="I26" s="8">
        <v>79.2</v>
      </c>
      <c r="J26" s="8">
        <v>1.275</v>
      </c>
      <c r="K26" s="8"/>
      <c r="L26" s="8"/>
      <c r="M26" s="8">
        <v>0.86</v>
      </c>
      <c r="N26" s="8"/>
      <c r="O26" s="8">
        <f t="shared" si="0"/>
        <v>81.33500000000001</v>
      </c>
      <c r="P26" s="8" t="s">
        <v>54</v>
      </c>
      <c r="Q26" s="27"/>
    </row>
    <row r="27" spans="1:17" s="1" customFormat="1" ht="14.25">
      <c r="A27" s="8">
        <v>18</v>
      </c>
      <c r="B27" s="8" t="s">
        <v>59</v>
      </c>
      <c r="C27" s="8" t="s">
        <v>29</v>
      </c>
      <c r="D27" s="8" t="s">
        <v>20</v>
      </c>
      <c r="E27" s="8" t="s">
        <v>21</v>
      </c>
      <c r="F27" s="8" t="s">
        <v>60</v>
      </c>
      <c r="G27" s="8">
        <v>2021.9</v>
      </c>
      <c r="H27" s="8">
        <v>9.5</v>
      </c>
      <c r="I27" s="8">
        <v>79.2</v>
      </c>
      <c r="J27" s="8">
        <v>1.95</v>
      </c>
      <c r="K27" s="8"/>
      <c r="L27" s="8"/>
      <c r="M27" s="8"/>
      <c r="N27" s="8">
        <v>0.125</v>
      </c>
      <c r="O27" s="8">
        <f t="shared" si="0"/>
        <v>81.275</v>
      </c>
      <c r="P27" s="8" t="s">
        <v>54</v>
      </c>
      <c r="Q27" s="27"/>
    </row>
    <row r="28" spans="1:17" s="1" customFormat="1" ht="14.25">
      <c r="A28" s="8">
        <v>19</v>
      </c>
      <c r="B28" s="8" t="s">
        <v>61</v>
      </c>
      <c r="C28" s="8" t="s">
        <v>19</v>
      </c>
      <c r="D28" s="8" t="s">
        <v>20</v>
      </c>
      <c r="E28" s="8" t="s">
        <v>21</v>
      </c>
      <c r="F28" s="8" t="s">
        <v>62</v>
      </c>
      <c r="G28" s="8">
        <v>2021.9</v>
      </c>
      <c r="H28" s="8">
        <v>9.5</v>
      </c>
      <c r="I28" s="8">
        <v>79.2</v>
      </c>
      <c r="J28" s="8">
        <v>1.125</v>
      </c>
      <c r="K28" s="8"/>
      <c r="L28" s="8"/>
      <c r="M28" s="8">
        <v>0.84</v>
      </c>
      <c r="N28" s="8"/>
      <c r="O28" s="8">
        <f t="shared" si="0"/>
        <v>81.165</v>
      </c>
      <c r="P28" s="8" t="s">
        <v>54</v>
      </c>
      <c r="Q28" s="27"/>
    </row>
    <row r="29" spans="1:17" s="1" customFormat="1" ht="14.25">
      <c r="A29" s="8">
        <v>20</v>
      </c>
      <c r="B29" s="8" t="s">
        <v>63</v>
      </c>
      <c r="C29" s="8" t="s">
        <v>19</v>
      </c>
      <c r="D29" s="8" t="s">
        <v>20</v>
      </c>
      <c r="E29" s="8" t="s">
        <v>21</v>
      </c>
      <c r="F29" s="8" t="s">
        <v>64</v>
      </c>
      <c r="G29" s="8">
        <v>2021.9</v>
      </c>
      <c r="H29" s="8">
        <v>9.5</v>
      </c>
      <c r="I29" s="8">
        <v>80.1</v>
      </c>
      <c r="J29" s="8">
        <v>0.525</v>
      </c>
      <c r="K29" s="8"/>
      <c r="L29" s="8"/>
      <c r="M29" s="8"/>
      <c r="N29" s="8"/>
      <c r="O29" s="8">
        <f t="shared" si="0"/>
        <v>80.625</v>
      </c>
      <c r="P29" s="8"/>
      <c r="Q29" s="27"/>
    </row>
    <row r="30" spans="1:17" s="1" customFormat="1" ht="14.25">
      <c r="A30" s="8">
        <v>21</v>
      </c>
      <c r="B30" s="8" t="s">
        <v>65</v>
      </c>
      <c r="C30" s="8" t="s">
        <v>19</v>
      </c>
      <c r="D30" s="8" t="s">
        <v>20</v>
      </c>
      <c r="E30" s="8" t="s">
        <v>21</v>
      </c>
      <c r="F30" s="8" t="s">
        <v>66</v>
      </c>
      <c r="G30" s="8">
        <v>2021.9</v>
      </c>
      <c r="H30" s="8">
        <v>9.5</v>
      </c>
      <c r="I30" s="8">
        <v>80.1</v>
      </c>
      <c r="J30" s="8">
        <v>0.375</v>
      </c>
      <c r="K30" s="8"/>
      <c r="L30" s="8"/>
      <c r="M30" s="8"/>
      <c r="N30" s="8"/>
      <c r="O30" s="8">
        <f t="shared" si="0"/>
        <v>80.475</v>
      </c>
      <c r="P30" s="8"/>
      <c r="Q30" s="27"/>
    </row>
    <row r="31" spans="1:17" s="1" customFormat="1" ht="14.25">
      <c r="A31" s="8">
        <v>22</v>
      </c>
      <c r="B31" s="8" t="s">
        <v>67</v>
      </c>
      <c r="C31" s="8" t="s">
        <v>19</v>
      </c>
      <c r="D31" s="8" t="s">
        <v>20</v>
      </c>
      <c r="E31" s="8" t="s">
        <v>21</v>
      </c>
      <c r="F31" s="8" t="s">
        <v>68</v>
      </c>
      <c r="G31" s="8">
        <v>2021.9</v>
      </c>
      <c r="H31" s="8">
        <v>9.5</v>
      </c>
      <c r="I31" s="8">
        <v>80.1</v>
      </c>
      <c r="J31" s="8">
        <v>0.3</v>
      </c>
      <c r="K31" s="8"/>
      <c r="L31" s="8"/>
      <c r="M31" s="8"/>
      <c r="N31" s="8"/>
      <c r="O31" s="8">
        <f t="shared" si="0"/>
        <v>80.39999999999999</v>
      </c>
      <c r="P31" s="8"/>
      <c r="Q31" s="27"/>
    </row>
    <row r="32" spans="1:17" s="1" customFormat="1" ht="14.25">
      <c r="A32" s="8">
        <v>23</v>
      </c>
      <c r="B32" s="8" t="s">
        <v>69</v>
      </c>
      <c r="C32" s="8" t="s">
        <v>19</v>
      </c>
      <c r="D32" s="8" t="s">
        <v>20</v>
      </c>
      <c r="E32" s="8" t="s">
        <v>21</v>
      </c>
      <c r="F32" s="8" t="s">
        <v>70</v>
      </c>
      <c r="G32" s="8">
        <v>2021.9</v>
      </c>
      <c r="H32" s="8">
        <v>9.5</v>
      </c>
      <c r="I32" s="8">
        <v>80.1</v>
      </c>
      <c r="J32" s="8">
        <v>0.15</v>
      </c>
      <c r="K32" s="8"/>
      <c r="L32" s="8"/>
      <c r="M32" s="8"/>
      <c r="N32" s="8"/>
      <c r="O32" s="8">
        <f t="shared" si="0"/>
        <v>80.25</v>
      </c>
      <c r="P32" s="8"/>
      <c r="Q32" s="27"/>
    </row>
    <row r="33" spans="1:17" ht="14.25" customHeight="1">
      <c r="A33" s="9" t="s">
        <v>71</v>
      </c>
      <c r="B33" s="10"/>
      <c r="C33" s="10"/>
      <c r="D33" s="10"/>
      <c r="E33" s="10"/>
      <c r="F33" s="10"/>
      <c r="G33" s="10"/>
      <c r="H33" s="11"/>
      <c r="I33" s="11"/>
      <c r="J33" s="11"/>
      <c r="K33" s="11"/>
      <c r="L33" s="11"/>
      <c r="M33" s="11"/>
      <c r="N33" s="11"/>
      <c r="O33" s="11"/>
      <c r="P33" s="11"/>
      <c r="Q33" s="26"/>
    </row>
    <row r="34" spans="1:17" ht="15.75" customHeight="1">
      <c r="A34" s="12" t="s">
        <v>72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6"/>
    </row>
    <row r="35" spans="1:17" ht="14.25" customHeight="1">
      <c r="A35" s="12" t="s">
        <v>73</v>
      </c>
      <c r="B35" s="12"/>
      <c r="C35" s="12"/>
      <c r="D35" s="12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26"/>
    </row>
    <row r="36" spans="1:16" ht="15.75">
      <c r="A36" s="14" t="s">
        <v>74</v>
      </c>
      <c r="B36" s="15"/>
      <c r="C36" s="15"/>
      <c r="D36" s="15"/>
      <c r="E36" s="15"/>
      <c r="F36" s="15"/>
      <c r="G36" s="15"/>
      <c r="H36" s="16"/>
      <c r="I36" s="16"/>
      <c r="J36" s="16"/>
      <c r="K36" s="16"/>
      <c r="L36" s="16"/>
      <c r="M36" s="16"/>
      <c r="N36" s="16"/>
      <c r="O36" s="16"/>
      <c r="P36" s="25"/>
    </row>
    <row r="37" spans="1:15" ht="14.25">
      <c r="A37" s="17" t="s">
        <v>75</v>
      </c>
      <c r="B37" s="17"/>
      <c r="C37" s="17"/>
      <c r="D37" s="17"/>
      <c r="E37" s="17"/>
      <c r="F37" s="17"/>
      <c r="G37" s="17"/>
      <c r="H37" s="16"/>
      <c r="I37" s="16"/>
      <c r="J37" s="16"/>
      <c r="K37" s="16"/>
      <c r="L37" s="16"/>
      <c r="M37" s="16"/>
      <c r="N37" s="16"/>
      <c r="O37" s="16"/>
    </row>
  </sheetData>
  <sheetProtection/>
  <mergeCells count="21">
    <mergeCell ref="A1:P1"/>
    <mergeCell ref="A33:P33"/>
    <mergeCell ref="A34:P34"/>
    <mergeCell ref="A35:P35"/>
    <mergeCell ref="A37:G37"/>
    <mergeCell ref="A3:A9"/>
    <mergeCell ref="B3:B9"/>
    <mergeCell ref="C3:C9"/>
    <mergeCell ref="D3:D9"/>
    <mergeCell ref="E3:E9"/>
    <mergeCell ref="F3:F9"/>
    <mergeCell ref="G3:G9"/>
    <mergeCell ref="H3:H9"/>
    <mergeCell ref="I3:I9"/>
    <mergeCell ref="J3:J9"/>
    <mergeCell ref="K3:K9"/>
    <mergeCell ref="L3:L9"/>
    <mergeCell ref="M3:M9"/>
    <mergeCell ref="N3:N9"/>
    <mergeCell ref="O3:O9"/>
    <mergeCell ref="P3:P9"/>
  </mergeCells>
  <printOptions/>
  <pageMargins left="0.4326388888888889" right="0.28" top="0.66" bottom="0.58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wyx</cp:lastModifiedBy>
  <cp:lastPrinted>2016-10-28T00:37:26Z</cp:lastPrinted>
  <dcterms:created xsi:type="dcterms:W3CDTF">2012-11-13T06:26:40Z</dcterms:created>
  <dcterms:modified xsi:type="dcterms:W3CDTF">2022-09-26T03:32:32Z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583FA827331649E5A90455B75661DC80</vt:lpwstr>
  </property>
</Properties>
</file>